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MPUS\SKRIPSI\HASIL\"/>
    </mc:Choice>
  </mc:AlternateContent>
  <xr:revisionPtr revIDLastSave="0" documentId="13_ncr:1_{DB164F84-8026-449F-97A8-CFF0F2A1F1C7}" xr6:coauthVersionLast="47" xr6:coauthVersionMax="47" xr10:uidLastSave="{00000000-0000-0000-0000-000000000000}"/>
  <bookViews>
    <workbookView xWindow="-110" yWindow="-110" windowWidth="19420" windowHeight="10300" xr2:uid="{314C82BB-D8F5-4EE0-8922-E58E546E01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0" i="1" l="1"/>
  <c r="M50" i="1"/>
  <c r="L45" i="1"/>
  <c r="L44" i="1"/>
  <c r="C45" i="1"/>
  <c r="D45" i="1"/>
  <c r="E45" i="1"/>
  <c r="F45" i="1"/>
  <c r="G45" i="1"/>
  <c r="H45" i="1"/>
  <c r="I45" i="1"/>
  <c r="J45" i="1"/>
  <c r="K45" i="1"/>
  <c r="B45" i="1"/>
  <c r="B44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5" i="1"/>
  <c r="L6" i="1"/>
  <c r="H43" i="1" s="1"/>
  <c r="L7" i="1"/>
  <c r="L8" i="1"/>
  <c r="L9" i="1"/>
  <c r="L10" i="1"/>
  <c r="L11" i="1"/>
  <c r="L12" i="1"/>
  <c r="E43" i="1" s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5" i="1"/>
  <c r="K43" i="1" s="1"/>
  <c r="B42" i="1"/>
  <c r="C42" i="1"/>
  <c r="D42" i="1"/>
  <c r="E42" i="1"/>
  <c r="F42" i="1"/>
  <c r="G42" i="1"/>
  <c r="H42" i="1"/>
  <c r="I42" i="1"/>
  <c r="J42" i="1"/>
  <c r="K42" i="1"/>
  <c r="B41" i="1"/>
  <c r="C41" i="1"/>
  <c r="D41" i="1"/>
  <c r="E41" i="1"/>
  <c r="F41" i="1"/>
  <c r="G41" i="1"/>
  <c r="H41" i="1"/>
  <c r="I41" i="1"/>
  <c r="J41" i="1"/>
  <c r="K41" i="1"/>
  <c r="G43" i="1" l="1"/>
  <c r="F43" i="1"/>
  <c r="D43" i="1"/>
  <c r="C43" i="1"/>
  <c r="J43" i="1"/>
  <c r="B43" i="1"/>
  <c r="I43" i="1"/>
</calcChain>
</file>

<file path=xl/sharedStrings.xml><?xml version="1.0" encoding="utf-8"?>
<sst xmlns="http://schemas.openxmlformats.org/spreadsheetml/2006/main" count="15" uniqueCount="14">
  <si>
    <t xml:space="preserve">Hasil Rekap Analisis Kebutuhan Siswa </t>
  </si>
  <si>
    <t xml:space="preserve">No </t>
  </si>
  <si>
    <t xml:space="preserve">Jumlah </t>
  </si>
  <si>
    <t xml:space="preserve">Rata - Rata </t>
  </si>
  <si>
    <t>Rata-Rata</t>
  </si>
  <si>
    <t>Hasil Validasi</t>
  </si>
  <si>
    <t xml:space="preserve">Rata Validasi </t>
  </si>
  <si>
    <t>Varians</t>
  </si>
  <si>
    <t>Total Varians</t>
  </si>
  <si>
    <t>Jumlah Varians</t>
  </si>
  <si>
    <t xml:space="preserve">Pengambilan Keputusan </t>
  </si>
  <si>
    <t xml:space="preserve">Nilai yang ditetapkan </t>
  </si>
  <si>
    <t xml:space="preserve">Nilai Cronbach Alpha </t>
  </si>
  <si>
    <t xml:space="preserve">Kesimpulan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</si>
</sst>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2"/>
      <color theme="1"/>
      <name val="Times New Roman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/>
    <xf numFmtId="0" fontId="0" fillId="4" borderId="0" xfId="0" applyFill="1" applyAlignment="1">
      <alignment wrapText="1"/>
    </xf>
    <xf numFmtId="0" fontId="0" fillId="4" borderId="0" xfId="0" applyFill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8EF74-742B-473B-A883-C368F1E83FA1}">
  <dimension ref="A1:N50"/>
  <sheetViews>
    <sheetView tabSelected="1" topLeftCell="A36" workbookViewId="0">
      <selection activeCell="K49" sqref="K49"/>
    </sheetView>
  </sheetViews>
  <sheetFormatPr defaultRowHeight="14.5"/>
  <cols>
    <col min="1" max="1" width="13.90625" customWidth="1"/>
    <col min="12" max="12" width="11.36328125" bestFit="1" customWidth="1"/>
    <col min="14" max="14" width="13.26953125" customWidth="1"/>
  </cols>
  <sheetData>
    <row r="1" spans="1:13">
      <c r="A1" t="s">
        <v>0</v>
      </c>
    </row>
    <row r="3" spans="1:1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3" t="s">
        <v>3</v>
      </c>
    </row>
    <row r="4" spans="1:13">
      <c r="A4" s="2"/>
      <c r="B4">
        <v>2</v>
      </c>
      <c r="C4">
        <v>3</v>
      </c>
      <c r="D4">
        <v>4</v>
      </c>
      <c r="E4">
        <v>5</v>
      </c>
      <c r="F4">
        <v>6</v>
      </c>
      <c r="G4">
        <v>7</v>
      </c>
      <c r="H4">
        <v>8</v>
      </c>
      <c r="I4">
        <v>9</v>
      </c>
      <c r="J4">
        <v>10</v>
      </c>
      <c r="K4">
        <v>11</v>
      </c>
      <c r="L4" s="2"/>
      <c r="M4" s="3"/>
    </row>
    <row r="5" spans="1:13" ht="15.5">
      <c r="A5">
        <v>1</v>
      </c>
      <c r="B5" s="1">
        <v>3</v>
      </c>
      <c r="C5" s="1">
        <v>3</v>
      </c>
      <c r="D5" s="1">
        <v>3</v>
      </c>
      <c r="E5" s="1">
        <v>3</v>
      </c>
      <c r="F5" s="1">
        <v>4</v>
      </c>
      <c r="G5" s="1">
        <v>4</v>
      </c>
      <c r="H5" s="1">
        <v>3</v>
      </c>
      <c r="I5" s="1">
        <v>4</v>
      </c>
      <c r="J5" s="1">
        <v>3</v>
      </c>
      <c r="K5" s="1">
        <v>3</v>
      </c>
      <c r="L5">
        <f t="shared" ref="L5:L40" si="0">SUM(B5:K5)</f>
        <v>33</v>
      </c>
      <c r="M5">
        <f t="shared" ref="M5:M40" si="1">AVERAGE(B5:K5)</f>
        <v>3.3</v>
      </c>
    </row>
    <row r="6" spans="1:13" ht="15.5">
      <c r="A6">
        <v>2</v>
      </c>
      <c r="B6" s="1">
        <v>4</v>
      </c>
      <c r="C6" s="1">
        <v>4</v>
      </c>
      <c r="D6" s="1">
        <v>2</v>
      </c>
      <c r="E6" s="1">
        <v>3</v>
      </c>
      <c r="F6" s="1">
        <v>2</v>
      </c>
      <c r="G6" s="1">
        <v>3</v>
      </c>
      <c r="H6" s="1">
        <v>3</v>
      </c>
      <c r="I6" s="1">
        <v>3</v>
      </c>
      <c r="J6" s="1">
        <v>2</v>
      </c>
      <c r="K6" s="1">
        <v>3</v>
      </c>
      <c r="L6">
        <f t="shared" si="0"/>
        <v>29</v>
      </c>
      <c r="M6">
        <f t="shared" si="1"/>
        <v>2.9</v>
      </c>
    </row>
    <row r="7" spans="1:13" ht="15.5">
      <c r="A7">
        <v>3</v>
      </c>
      <c r="B7" s="1">
        <v>1</v>
      </c>
      <c r="C7" s="1">
        <v>2</v>
      </c>
      <c r="D7" s="1">
        <v>2</v>
      </c>
      <c r="E7" s="1">
        <v>1</v>
      </c>
      <c r="F7" s="1">
        <v>1</v>
      </c>
      <c r="G7" s="1">
        <v>1</v>
      </c>
      <c r="H7" s="1">
        <v>1</v>
      </c>
      <c r="I7" s="1">
        <v>2</v>
      </c>
      <c r="J7" s="1">
        <v>3</v>
      </c>
      <c r="K7" s="1">
        <v>3</v>
      </c>
      <c r="L7">
        <f t="shared" si="0"/>
        <v>17</v>
      </c>
      <c r="M7">
        <f t="shared" si="1"/>
        <v>1.7</v>
      </c>
    </row>
    <row r="8" spans="1:13" ht="15.5">
      <c r="A8">
        <v>4</v>
      </c>
      <c r="B8" s="1">
        <v>2</v>
      </c>
      <c r="C8" s="1">
        <v>2</v>
      </c>
      <c r="D8" s="1">
        <v>2</v>
      </c>
      <c r="E8" s="1">
        <v>2</v>
      </c>
      <c r="F8" s="1">
        <v>3</v>
      </c>
      <c r="G8" s="1">
        <v>2</v>
      </c>
      <c r="H8" s="1">
        <v>2</v>
      </c>
      <c r="I8" s="1">
        <v>3</v>
      </c>
      <c r="J8" s="1">
        <v>2</v>
      </c>
      <c r="K8" s="1">
        <v>3</v>
      </c>
      <c r="L8">
        <f t="shared" si="0"/>
        <v>23</v>
      </c>
      <c r="M8">
        <f t="shared" si="1"/>
        <v>2.2999999999999998</v>
      </c>
    </row>
    <row r="9" spans="1:13" ht="15.5">
      <c r="A9">
        <v>5</v>
      </c>
      <c r="B9" s="1">
        <v>3</v>
      </c>
      <c r="C9" s="1">
        <v>3</v>
      </c>
      <c r="D9" s="1">
        <v>3</v>
      </c>
      <c r="E9" s="1">
        <v>3</v>
      </c>
      <c r="F9" s="1">
        <v>3</v>
      </c>
      <c r="G9" s="1">
        <v>3</v>
      </c>
      <c r="H9" s="1">
        <v>3</v>
      </c>
      <c r="I9" s="1">
        <v>3</v>
      </c>
      <c r="J9" s="1">
        <v>3</v>
      </c>
      <c r="K9" s="1">
        <v>3</v>
      </c>
      <c r="L9">
        <f t="shared" si="0"/>
        <v>30</v>
      </c>
      <c r="M9">
        <f t="shared" si="1"/>
        <v>3</v>
      </c>
    </row>
    <row r="10" spans="1:13" ht="15.5">
      <c r="A10">
        <v>6</v>
      </c>
      <c r="B10" s="1">
        <v>3</v>
      </c>
      <c r="C10" s="1">
        <v>3</v>
      </c>
      <c r="D10" s="1">
        <v>2</v>
      </c>
      <c r="E10" s="1">
        <v>3</v>
      </c>
      <c r="F10" s="1">
        <v>2</v>
      </c>
      <c r="G10" s="1">
        <v>3</v>
      </c>
      <c r="H10" s="1">
        <v>3</v>
      </c>
      <c r="I10" s="1">
        <v>3</v>
      </c>
      <c r="J10" s="1">
        <v>2</v>
      </c>
      <c r="K10" s="1">
        <v>2</v>
      </c>
      <c r="L10">
        <f t="shared" si="0"/>
        <v>26</v>
      </c>
      <c r="M10">
        <f t="shared" si="1"/>
        <v>2.6</v>
      </c>
    </row>
    <row r="11" spans="1:13" ht="15.5">
      <c r="A11">
        <v>7</v>
      </c>
      <c r="B11" s="1">
        <v>3</v>
      </c>
      <c r="C11" s="1">
        <v>2</v>
      </c>
      <c r="D11" s="1">
        <v>3</v>
      </c>
      <c r="E11" s="1">
        <v>4</v>
      </c>
      <c r="F11" s="1">
        <v>3</v>
      </c>
      <c r="G11" s="1">
        <v>3</v>
      </c>
      <c r="H11" s="1">
        <v>4</v>
      </c>
      <c r="I11" s="1">
        <v>3</v>
      </c>
      <c r="J11" s="1">
        <v>4</v>
      </c>
      <c r="K11" s="1">
        <v>4</v>
      </c>
      <c r="L11">
        <f t="shared" si="0"/>
        <v>33</v>
      </c>
      <c r="M11">
        <f t="shared" si="1"/>
        <v>3.3</v>
      </c>
    </row>
    <row r="12" spans="1:13" ht="15.5">
      <c r="A12">
        <v>8</v>
      </c>
      <c r="B12" s="1">
        <v>4</v>
      </c>
      <c r="C12" s="1">
        <v>4</v>
      </c>
      <c r="D12" s="1">
        <v>2</v>
      </c>
      <c r="E12" s="1">
        <v>3</v>
      </c>
      <c r="F12" s="1">
        <v>1</v>
      </c>
      <c r="G12" s="1">
        <v>2</v>
      </c>
      <c r="H12" s="1">
        <v>3</v>
      </c>
      <c r="I12" s="1">
        <v>2</v>
      </c>
      <c r="J12" s="1">
        <v>2</v>
      </c>
      <c r="K12" s="1">
        <v>4</v>
      </c>
      <c r="L12">
        <f t="shared" si="0"/>
        <v>27</v>
      </c>
      <c r="M12">
        <f t="shared" si="1"/>
        <v>2.7</v>
      </c>
    </row>
    <row r="13" spans="1:13" ht="15.5">
      <c r="A13">
        <v>9</v>
      </c>
      <c r="B13" s="1">
        <v>4</v>
      </c>
      <c r="C13" s="1">
        <v>4</v>
      </c>
      <c r="D13" s="1">
        <v>3</v>
      </c>
      <c r="E13" s="1">
        <v>3</v>
      </c>
      <c r="F13" s="1">
        <v>4</v>
      </c>
      <c r="G13" s="1">
        <v>3</v>
      </c>
      <c r="H13" s="1">
        <v>3</v>
      </c>
      <c r="I13" s="1">
        <v>3</v>
      </c>
      <c r="J13" s="1">
        <v>4</v>
      </c>
      <c r="K13" s="1">
        <v>4</v>
      </c>
      <c r="L13">
        <f t="shared" si="0"/>
        <v>35</v>
      </c>
      <c r="M13">
        <f t="shared" si="1"/>
        <v>3.5</v>
      </c>
    </row>
    <row r="14" spans="1:13" ht="15.5">
      <c r="A14">
        <v>10</v>
      </c>
      <c r="B14" s="1">
        <v>3</v>
      </c>
      <c r="C14" s="1">
        <v>3</v>
      </c>
      <c r="D14" s="1">
        <v>2</v>
      </c>
      <c r="E14" s="1">
        <v>3</v>
      </c>
      <c r="F14" s="1">
        <v>3</v>
      </c>
      <c r="G14" s="1">
        <v>3</v>
      </c>
      <c r="H14" s="1">
        <v>3</v>
      </c>
      <c r="I14" s="1">
        <v>3</v>
      </c>
      <c r="J14" s="1">
        <v>3</v>
      </c>
      <c r="K14" s="1">
        <v>3</v>
      </c>
      <c r="L14">
        <f t="shared" si="0"/>
        <v>29</v>
      </c>
      <c r="M14">
        <f t="shared" si="1"/>
        <v>2.9</v>
      </c>
    </row>
    <row r="15" spans="1:13" ht="15.5">
      <c r="A15">
        <v>11</v>
      </c>
      <c r="B15" s="1">
        <v>4</v>
      </c>
      <c r="C15" s="1">
        <v>4</v>
      </c>
      <c r="D15" s="1">
        <v>4</v>
      </c>
      <c r="E15" s="1">
        <v>4</v>
      </c>
      <c r="F15" s="1">
        <v>4</v>
      </c>
      <c r="G15" s="1">
        <v>4</v>
      </c>
      <c r="H15" s="1">
        <v>4</v>
      </c>
      <c r="I15" s="1">
        <v>4</v>
      </c>
      <c r="J15" s="1">
        <v>4</v>
      </c>
      <c r="K15" s="1">
        <v>4</v>
      </c>
      <c r="L15">
        <f t="shared" si="0"/>
        <v>40</v>
      </c>
      <c r="M15">
        <f t="shared" si="1"/>
        <v>4</v>
      </c>
    </row>
    <row r="16" spans="1:13" ht="15.5">
      <c r="A16">
        <v>12</v>
      </c>
      <c r="B16" s="1">
        <v>4</v>
      </c>
      <c r="C16" s="1">
        <v>4</v>
      </c>
      <c r="D16" s="1">
        <v>4</v>
      </c>
      <c r="E16" s="1">
        <v>4</v>
      </c>
      <c r="F16" s="1">
        <v>4</v>
      </c>
      <c r="G16" s="1">
        <v>4</v>
      </c>
      <c r="H16" s="1">
        <v>4</v>
      </c>
      <c r="I16" s="1">
        <v>4</v>
      </c>
      <c r="J16" s="1">
        <v>4</v>
      </c>
      <c r="K16" s="1">
        <v>4</v>
      </c>
      <c r="L16">
        <f t="shared" si="0"/>
        <v>40</v>
      </c>
      <c r="M16">
        <f t="shared" si="1"/>
        <v>4</v>
      </c>
    </row>
    <row r="17" spans="1:13" ht="15.5">
      <c r="A17">
        <v>13</v>
      </c>
      <c r="B17" s="1">
        <v>4</v>
      </c>
      <c r="C17" s="1">
        <v>3</v>
      </c>
      <c r="D17" s="1">
        <v>3</v>
      </c>
      <c r="E17" s="1">
        <v>3</v>
      </c>
      <c r="F17" s="1">
        <v>3</v>
      </c>
      <c r="G17" s="1">
        <v>3</v>
      </c>
      <c r="H17" s="1">
        <v>3</v>
      </c>
      <c r="I17" s="1">
        <v>3</v>
      </c>
      <c r="J17" s="1">
        <v>3</v>
      </c>
      <c r="K17" s="1">
        <v>3</v>
      </c>
      <c r="L17">
        <f t="shared" si="0"/>
        <v>31</v>
      </c>
      <c r="M17">
        <f t="shared" si="1"/>
        <v>3.1</v>
      </c>
    </row>
    <row r="18" spans="1:13" ht="15.5">
      <c r="A18">
        <v>14</v>
      </c>
      <c r="B18" s="1">
        <v>4</v>
      </c>
      <c r="C18" s="1">
        <v>4</v>
      </c>
      <c r="D18" s="1">
        <v>4</v>
      </c>
      <c r="E18" s="1">
        <v>4</v>
      </c>
      <c r="F18" s="1">
        <v>4</v>
      </c>
      <c r="G18" s="1">
        <v>4</v>
      </c>
      <c r="H18" s="1">
        <v>4</v>
      </c>
      <c r="I18" s="1">
        <v>4</v>
      </c>
      <c r="J18" s="1">
        <v>4</v>
      </c>
      <c r="K18" s="1">
        <v>4</v>
      </c>
      <c r="L18">
        <f t="shared" si="0"/>
        <v>40</v>
      </c>
      <c r="M18">
        <f t="shared" si="1"/>
        <v>4</v>
      </c>
    </row>
    <row r="19" spans="1:13" ht="15.5">
      <c r="A19">
        <v>15</v>
      </c>
      <c r="B19" s="1">
        <v>3</v>
      </c>
      <c r="C19" s="1">
        <v>4</v>
      </c>
      <c r="D19" s="1">
        <v>3</v>
      </c>
      <c r="E19" s="1">
        <v>3</v>
      </c>
      <c r="F19" s="1">
        <v>2</v>
      </c>
      <c r="G19" s="1">
        <v>3</v>
      </c>
      <c r="H19" s="1">
        <v>4</v>
      </c>
      <c r="I19" s="1">
        <v>4</v>
      </c>
      <c r="J19" s="1">
        <v>4</v>
      </c>
      <c r="K19" s="1">
        <v>3</v>
      </c>
      <c r="L19">
        <f t="shared" si="0"/>
        <v>33</v>
      </c>
      <c r="M19">
        <f t="shared" si="1"/>
        <v>3.3</v>
      </c>
    </row>
    <row r="20" spans="1:13" ht="15.5">
      <c r="A20">
        <v>16</v>
      </c>
      <c r="B20" s="1">
        <v>4</v>
      </c>
      <c r="C20" s="1">
        <v>4</v>
      </c>
      <c r="D20" s="1">
        <v>4</v>
      </c>
      <c r="E20" s="1">
        <v>4</v>
      </c>
      <c r="F20" s="1">
        <v>2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>
        <f t="shared" si="0"/>
        <v>38</v>
      </c>
      <c r="M20">
        <f t="shared" si="1"/>
        <v>3.8</v>
      </c>
    </row>
    <row r="21" spans="1:13" ht="15.5">
      <c r="A21">
        <v>17</v>
      </c>
      <c r="B21" s="1">
        <v>3</v>
      </c>
      <c r="C21" s="1">
        <v>3</v>
      </c>
      <c r="D21" s="1">
        <v>2</v>
      </c>
      <c r="E21" s="1">
        <v>3</v>
      </c>
      <c r="F21" s="1">
        <v>2</v>
      </c>
      <c r="G21" s="1">
        <v>3</v>
      </c>
      <c r="H21" s="1">
        <v>3</v>
      </c>
      <c r="I21" s="1">
        <v>3</v>
      </c>
      <c r="J21" s="1">
        <v>2</v>
      </c>
      <c r="K21" s="1">
        <v>3</v>
      </c>
      <c r="L21">
        <f t="shared" si="0"/>
        <v>27</v>
      </c>
      <c r="M21">
        <f t="shared" si="1"/>
        <v>2.7</v>
      </c>
    </row>
    <row r="22" spans="1:13" ht="15.5">
      <c r="A22">
        <v>18</v>
      </c>
      <c r="B22" s="1">
        <v>4</v>
      </c>
      <c r="C22" s="1">
        <v>4</v>
      </c>
      <c r="D22" s="1">
        <v>1</v>
      </c>
      <c r="E22" s="1">
        <v>3</v>
      </c>
      <c r="F22" s="1">
        <v>2</v>
      </c>
      <c r="G22" s="1">
        <v>3</v>
      </c>
      <c r="H22" s="1">
        <v>3</v>
      </c>
      <c r="I22" s="1">
        <v>3</v>
      </c>
      <c r="J22" s="1">
        <v>3</v>
      </c>
      <c r="K22" s="1">
        <v>3</v>
      </c>
      <c r="L22">
        <f t="shared" si="0"/>
        <v>29</v>
      </c>
      <c r="M22">
        <f t="shared" si="1"/>
        <v>2.9</v>
      </c>
    </row>
    <row r="23" spans="1:13" ht="15.5">
      <c r="A23">
        <v>19</v>
      </c>
      <c r="B23" s="1">
        <v>4</v>
      </c>
      <c r="C23" s="1">
        <v>4</v>
      </c>
      <c r="D23" s="1">
        <v>1</v>
      </c>
      <c r="E23" s="1">
        <v>3</v>
      </c>
      <c r="F23" s="1">
        <v>2</v>
      </c>
      <c r="G23" s="1">
        <v>3</v>
      </c>
      <c r="H23" s="1">
        <v>3</v>
      </c>
      <c r="I23" s="1">
        <v>3</v>
      </c>
      <c r="J23" s="1">
        <v>3</v>
      </c>
      <c r="K23" s="1">
        <v>3</v>
      </c>
      <c r="L23">
        <f t="shared" si="0"/>
        <v>29</v>
      </c>
      <c r="M23">
        <f t="shared" si="1"/>
        <v>2.9</v>
      </c>
    </row>
    <row r="24" spans="1:13" ht="15.5">
      <c r="A24">
        <v>20</v>
      </c>
      <c r="B24" s="1">
        <v>4</v>
      </c>
      <c r="C24" s="1">
        <v>3</v>
      </c>
      <c r="D24" s="1">
        <v>2</v>
      </c>
      <c r="E24" s="1">
        <v>3</v>
      </c>
      <c r="F24" s="1">
        <v>2</v>
      </c>
      <c r="G24" s="1">
        <v>3</v>
      </c>
      <c r="H24" s="1">
        <v>3</v>
      </c>
      <c r="I24" s="1">
        <v>4</v>
      </c>
      <c r="J24" s="1">
        <v>3</v>
      </c>
      <c r="K24" s="1">
        <v>3</v>
      </c>
      <c r="L24">
        <f t="shared" si="0"/>
        <v>30</v>
      </c>
      <c r="M24">
        <f t="shared" si="1"/>
        <v>3</v>
      </c>
    </row>
    <row r="25" spans="1:13" ht="15.5">
      <c r="A25">
        <v>21</v>
      </c>
      <c r="B25" s="1">
        <v>4</v>
      </c>
      <c r="C25" s="1">
        <v>4</v>
      </c>
      <c r="D25" s="1">
        <v>2</v>
      </c>
      <c r="E25" s="1">
        <v>4</v>
      </c>
      <c r="F25" s="1">
        <v>3</v>
      </c>
      <c r="G25" s="1">
        <v>3</v>
      </c>
      <c r="H25" s="1">
        <v>4</v>
      </c>
      <c r="I25" s="1">
        <v>4</v>
      </c>
      <c r="J25" s="1">
        <v>4</v>
      </c>
      <c r="K25" s="1">
        <v>4</v>
      </c>
      <c r="L25">
        <f t="shared" si="0"/>
        <v>36</v>
      </c>
      <c r="M25">
        <f t="shared" si="1"/>
        <v>3.6</v>
      </c>
    </row>
    <row r="26" spans="1:13" ht="15.5">
      <c r="A26">
        <v>22</v>
      </c>
      <c r="B26" s="1">
        <v>4</v>
      </c>
      <c r="C26" s="1">
        <v>3</v>
      </c>
      <c r="D26" s="1">
        <v>1</v>
      </c>
      <c r="E26" s="1">
        <v>3</v>
      </c>
      <c r="F26" s="1">
        <v>2</v>
      </c>
      <c r="G26" s="1">
        <v>2</v>
      </c>
      <c r="H26" s="1">
        <v>2</v>
      </c>
      <c r="I26" s="1">
        <v>3</v>
      </c>
      <c r="J26" s="1">
        <v>3</v>
      </c>
      <c r="K26" s="1">
        <v>3</v>
      </c>
      <c r="L26">
        <f t="shared" si="0"/>
        <v>26</v>
      </c>
      <c r="M26">
        <f t="shared" si="1"/>
        <v>2.6</v>
      </c>
    </row>
    <row r="27" spans="1:13" ht="15.5">
      <c r="A27">
        <v>23</v>
      </c>
      <c r="B27" s="1">
        <v>3</v>
      </c>
      <c r="C27" s="1">
        <v>3</v>
      </c>
      <c r="D27" s="1">
        <v>2</v>
      </c>
      <c r="E27" s="1">
        <v>3</v>
      </c>
      <c r="F27" s="1">
        <v>2</v>
      </c>
      <c r="G27" s="1">
        <v>3</v>
      </c>
      <c r="H27" s="1">
        <v>3</v>
      </c>
      <c r="I27" s="1">
        <v>3</v>
      </c>
      <c r="J27" s="1">
        <v>3</v>
      </c>
      <c r="K27" s="1">
        <v>3</v>
      </c>
      <c r="L27">
        <f t="shared" si="0"/>
        <v>28</v>
      </c>
      <c r="M27">
        <f t="shared" si="1"/>
        <v>2.8</v>
      </c>
    </row>
    <row r="28" spans="1:13" ht="15.5">
      <c r="A28">
        <v>24</v>
      </c>
      <c r="B28" s="1">
        <v>3</v>
      </c>
      <c r="C28" s="1">
        <v>3</v>
      </c>
      <c r="D28" s="1">
        <v>3</v>
      </c>
      <c r="E28" s="1">
        <v>3</v>
      </c>
      <c r="F28" s="1">
        <v>3</v>
      </c>
      <c r="G28" s="1">
        <v>3</v>
      </c>
      <c r="H28" s="1">
        <v>3</v>
      </c>
      <c r="I28" s="1">
        <v>3</v>
      </c>
      <c r="J28" s="1">
        <v>3</v>
      </c>
      <c r="K28" s="1">
        <v>3</v>
      </c>
      <c r="L28">
        <f t="shared" si="0"/>
        <v>30</v>
      </c>
      <c r="M28">
        <f t="shared" si="1"/>
        <v>3</v>
      </c>
    </row>
    <row r="29" spans="1:13" ht="15.5">
      <c r="A29">
        <v>25</v>
      </c>
      <c r="B29" s="1">
        <v>4</v>
      </c>
      <c r="C29" s="1">
        <v>4</v>
      </c>
      <c r="D29" s="1">
        <v>1</v>
      </c>
      <c r="E29" s="1">
        <v>3</v>
      </c>
      <c r="F29" s="1">
        <v>2</v>
      </c>
      <c r="G29" s="1">
        <v>2</v>
      </c>
      <c r="H29" s="1">
        <v>2</v>
      </c>
      <c r="I29" s="1">
        <v>3</v>
      </c>
      <c r="J29" s="1">
        <v>3</v>
      </c>
      <c r="K29" s="1">
        <v>3</v>
      </c>
      <c r="L29">
        <f t="shared" si="0"/>
        <v>27</v>
      </c>
      <c r="M29">
        <f t="shared" si="1"/>
        <v>2.7</v>
      </c>
    </row>
    <row r="30" spans="1:13" ht="15.5">
      <c r="A30">
        <v>26</v>
      </c>
      <c r="B30" s="1">
        <v>3</v>
      </c>
      <c r="C30" s="1">
        <v>4</v>
      </c>
      <c r="D30" s="1">
        <v>1</v>
      </c>
      <c r="E30" s="1">
        <v>2</v>
      </c>
      <c r="F30" s="1">
        <v>1</v>
      </c>
      <c r="G30" s="1">
        <v>2</v>
      </c>
      <c r="H30" s="1">
        <v>3</v>
      </c>
      <c r="I30" s="1">
        <v>3</v>
      </c>
      <c r="J30" s="1">
        <v>1</v>
      </c>
      <c r="K30" s="1">
        <v>3</v>
      </c>
      <c r="L30">
        <f t="shared" si="0"/>
        <v>23</v>
      </c>
      <c r="M30">
        <f t="shared" si="1"/>
        <v>2.2999999999999998</v>
      </c>
    </row>
    <row r="31" spans="1:13" ht="15.5">
      <c r="A31">
        <v>27</v>
      </c>
      <c r="B31" s="1">
        <v>3</v>
      </c>
      <c r="C31" s="1">
        <v>4</v>
      </c>
      <c r="D31" s="1">
        <v>2</v>
      </c>
      <c r="E31" s="1">
        <v>3</v>
      </c>
      <c r="F31" s="1">
        <v>2</v>
      </c>
      <c r="G31" s="1">
        <v>3</v>
      </c>
      <c r="H31" s="1">
        <v>3</v>
      </c>
      <c r="I31" s="1">
        <v>3</v>
      </c>
      <c r="J31" s="1">
        <v>2</v>
      </c>
      <c r="K31" s="1">
        <v>3</v>
      </c>
      <c r="L31">
        <f t="shared" si="0"/>
        <v>28</v>
      </c>
      <c r="M31">
        <f t="shared" si="1"/>
        <v>2.8</v>
      </c>
    </row>
    <row r="32" spans="1:13" ht="15.5">
      <c r="A32">
        <v>28</v>
      </c>
      <c r="B32" s="1">
        <v>4</v>
      </c>
      <c r="C32" s="1">
        <v>4</v>
      </c>
      <c r="D32" s="1">
        <v>2</v>
      </c>
      <c r="E32" s="1">
        <v>2</v>
      </c>
      <c r="F32" s="1">
        <v>1</v>
      </c>
      <c r="G32" s="1">
        <v>2</v>
      </c>
      <c r="H32" s="1">
        <v>3</v>
      </c>
      <c r="I32" s="1">
        <v>4</v>
      </c>
      <c r="J32" s="1">
        <v>2</v>
      </c>
      <c r="K32" s="1">
        <v>4</v>
      </c>
      <c r="L32">
        <f t="shared" si="0"/>
        <v>28</v>
      </c>
      <c r="M32">
        <f t="shared" si="1"/>
        <v>2.8</v>
      </c>
    </row>
    <row r="33" spans="1:14" ht="15.5">
      <c r="A33">
        <v>29</v>
      </c>
      <c r="B33" s="1">
        <v>3</v>
      </c>
      <c r="C33" s="1">
        <v>3</v>
      </c>
      <c r="D33" s="1">
        <v>2</v>
      </c>
      <c r="E33" s="1">
        <v>3</v>
      </c>
      <c r="F33" s="1">
        <v>2</v>
      </c>
      <c r="G33" s="1">
        <v>3</v>
      </c>
      <c r="H33" s="1">
        <v>3</v>
      </c>
      <c r="I33" s="1">
        <v>4</v>
      </c>
      <c r="J33" s="1">
        <v>4</v>
      </c>
      <c r="K33" s="1">
        <v>4</v>
      </c>
      <c r="L33">
        <f t="shared" si="0"/>
        <v>31</v>
      </c>
      <c r="M33">
        <f t="shared" si="1"/>
        <v>3.1</v>
      </c>
    </row>
    <row r="34" spans="1:14" ht="15.5">
      <c r="A34">
        <v>30</v>
      </c>
      <c r="B34" s="1">
        <v>4</v>
      </c>
      <c r="C34" s="1">
        <v>3</v>
      </c>
      <c r="D34" s="1">
        <v>2</v>
      </c>
      <c r="E34" s="1">
        <v>3</v>
      </c>
      <c r="F34" s="1">
        <v>2</v>
      </c>
      <c r="G34" s="1">
        <v>2</v>
      </c>
      <c r="H34" s="1">
        <v>3</v>
      </c>
      <c r="I34" s="1">
        <v>4</v>
      </c>
      <c r="J34" s="1">
        <v>3</v>
      </c>
      <c r="K34" s="1">
        <v>4</v>
      </c>
      <c r="L34">
        <f t="shared" si="0"/>
        <v>30</v>
      </c>
      <c r="M34">
        <f t="shared" si="1"/>
        <v>3</v>
      </c>
    </row>
    <row r="35" spans="1:14" ht="15.5">
      <c r="A35">
        <v>31</v>
      </c>
      <c r="B35" s="1">
        <v>3</v>
      </c>
      <c r="C35" s="1">
        <v>4</v>
      </c>
      <c r="D35" s="1">
        <v>2</v>
      </c>
      <c r="E35" s="1">
        <v>4</v>
      </c>
      <c r="F35" s="1">
        <v>2</v>
      </c>
      <c r="G35" s="1">
        <v>3</v>
      </c>
      <c r="H35" s="1">
        <v>4</v>
      </c>
      <c r="I35" s="1">
        <v>4</v>
      </c>
      <c r="J35" s="1">
        <v>4</v>
      </c>
      <c r="K35" s="1">
        <v>4</v>
      </c>
      <c r="L35">
        <f t="shared" si="0"/>
        <v>34</v>
      </c>
      <c r="M35">
        <f t="shared" si="1"/>
        <v>3.4</v>
      </c>
    </row>
    <row r="36" spans="1:14" ht="15.5">
      <c r="A36">
        <v>32</v>
      </c>
      <c r="B36" s="1">
        <v>3</v>
      </c>
      <c r="C36" s="1">
        <v>4</v>
      </c>
      <c r="D36" s="1">
        <v>2</v>
      </c>
      <c r="E36" s="1">
        <v>4</v>
      </c>
      <c r="F36" s="1">
        <v>3</v>
      </c>
      <c r="G36" s="1">
        <v>4</v>
      </c>
      <c r="H36" s="1">
        <v>4</v>
      </c>
      <c r="I36" s="1">
        <v>4</v>
      </c>
      <c r="J36" s="1">
        <v>4</v>
      </c>
      <c r="K36" s="1">
        <v>4</v>
      </c>
      <c r="L36">
        <f t="shared" si="0"/>
        <v>36</v>
      </c>
      <c r="M36">
        <f t="shared" si="1"/>
        <v>3.6</v>
      </c>
    </row>
    <row r="37" spans="1:14" ht="15.5">
      <c r="A37">
        <v>33</v>
      </c>
      <c r="B37" s="1">
        <v>4</v>
      </c>
      <c r="C37" s="1">
        <v>4</v>
      </c>
      <c r="D37" s="1">
        <v>2</v>
      </c>
      <c r="E37" s="1">
        <v>4</v>
      </c>
      <c r="F37" s="1">
        <v>2</v>
      </c>
      <c r="G37" s="1">
        <v>2</v>
      </c>
      <c r="H37" s="1">
        <v>4</v>
      </c>
      <c r="I37" s="1">
        <v>3</v>
      </c>
      <c r="J37" s="1">
        <v>4</v>
      </c>
      <c r="K37" s="1">
        <v>4</v>
      </c>
      <c r="L37">
        <f t="shared" si="0"/>
        <v>33</v>
      </c>
      <c r="M37">
        <f t="shared" si="1"/>
        <v>3.3</v>
      </c>
    </row>
    <row r="38" spans="1:14" ht="15.5">
      <c r="A38">
        <v>34</v>
      </c>
      <c r="B38" s="1">
        <v>4</v>
      </c>
      <c r="C38" s="1">
        <v>4</v>
      </c>
      <c r="D38" s="1">
        <v>2</v>
      </c>
      <c r="E38" s="1">
        <v>3</v>
      </c>
      <c r="F38" s="1">
        <v>2</v>
      </c>
      <c r="G38" s="1">
        <v>1</v>
      </c>
      <c r="H38" s="1">
        <v>4</v>
      </c>
      <c r="I38" s="1">
        <v>3</v>
      </c>
      <c r="J38" s="1">
        <v>4</v>
      </c>
      <c r="K38" s="1">
        <v>4</v>
      </c>
      <c r="L38">
        <f t="shared" si="0"/>
        <v>31</v>
      </c>
      <c r="M38">
        <f t="shared" si="1"/>
        <v>3.1</v>
      </c>
    </row>
    <row r="39" spans="1:14" ht="15.5">
      <c r="A39">
        <v>35</v>
      </c>
      <c r="B39" s="1">
        <v>4</v>
      </c>
      <c r="C39" s="1">
        <v>4</v>
      </c>
      <c r="D39" s="1">
        <v>2</v>
      </c>
      <c r="E39" s="1">
        <v>3</v>
      </c>
      <c r="F39" s="1">
        <v>2</v>
      </c>
      <c r="G39" s="1">
        <v>1</v>
      </c>
      <c r="H39" s="1">
        <v>4</v>
      </c>
      <c r="I39" s="1">
        <v>3</v>
      </c>
      <c r="J39" s="1">
        <v>4</v>
      </c>
      <c r="K39" s="1">
        <v>4</v>
      </c>
      <c r="L39">
        <f t="shared" si="0"/>
        <v>31</v>
      </c>
      <c r="M39">
        <f t="shared" si="1"/>
        <v>3.1</v>
      </c>
    </row>
    <row r="40" spans="1:14" ht="15.5">
      <c r="A40">
        <v>36</v>
      </c>
      <c r="B40" s="1">
        <v>3</v>
      </c>
      <c r="C40" s="1">
        <v>4</v>
      </c>
      <c r="D40" s="1">
        <v>2</v>
      </c>
      <c r="E40" s="1">
        <v>3</v>
      </c>
      <c r="F40" s="1">
        <v>2</v>
      </c>
      <c r="G40" s="1">
        <v>3</v>
      </c>
      <c r="H40" s="1">
        <v>4</v>
      </c>
      <c r="I40" s="1">
        <v>4</v>
      </c>
      <c r="J40" s="1">
        <v>4</v>
      </c>
      <c r="K40" s="1">
        <v>4</v>
      </c>
      <c r="L40">
        <f t="shared" si="0"/>
        <v>33</v>
      </c>
      <c r="M40">
        <f t="shared" si="1"/>
        <v>3.3</v>
      </c>
    </row>
    <row r="41" spans="1:14">
      <c r="A41" t="s">
        <v>2</v>
      </c>
      <c r="B41">
        <f t="shared" ref="B41:K41" si="2">SUM(B5:B40)</f>
        <v>124</v>
      </c>
      <c r="C41">
        <f t="shared" si="2"/>
        <v>126</v>
      </c>
      <c r="D41">
        <f t="shared" si="2"/>
        <v>82</v>
      </c>
      <c r="E41">
        <f t="shared" si="2"/>
        <v>112</v>
      </c>
      <c r="F41">
        <f t="shared" si="2"/>
        <v>86</v>
      </c>
      <c r="G41">
        <f t="shared" si="2"/>
        <v>100</v>
      </c>
      <c r="H41">
        <f t="shared" si="2"/>
        <v>116</v>
      </c>
      <c r="I41">
        <f t="shared" si="2"/>
        <v>120</v>
      </c>
      <c r="J41">
        <f t="shared" si="2"/>
        <v>114</v>
      </c>
      <c r="K41">
        <f t="shared" si="2"/>
        <v>124</v>
      </c>
    </row>
    <row r="42" spans="1:14">
      <c r="A42" t="s">
        <v>4</v>
      </c>
      <c r="B42">
        <f t="shared" ref="B42:K42" si="3">AVERAGE(B5:B40)</f>
        <v>3.4444444444444446</v>
      </c>
      <c r="C42">
        <f t="shared" si="3"/>
        <v>3.5</v>
      </c>
      <c r="D42">
        <f t="shared" si="3"/>
        <v>2.2777777777777777</v>
      </c>
      <c r="E42">
        <f t="shared" si="3"/>
        <v>3.1111111111111112</v>
      </c>
      <c r="F42">
        <f t="shared" si="3"/>
        <v>2.3888888888888888</v>
      </c>
      <c r="G42">
        <f t="shared" si="3"/>
        <v>2.7777777777777777</v>
      </c>
      <c r="H42">
        <f t="shared" si="3"/>
        <v>3.2222222222222223</v>
      </c>
      <c r="I42">
        <f t="shared" si="3"/>
        <v>3.3333333333333335</v>
      </c>
      <c r="J42">
        <f t="shared" si="3"/>
        <v>3.1666666666666665</v>
      </c>
      <c r="K42">
        <f t="shared" si="3"/>
        <v>3.4444444444444446</v>
      </c>
    </row>
    <row r="43" spans="1:14">
      <c r="A43" t="s">
        <v>5</v>
      </c>
      <c r="B43">
        <f t="shared" ref="B43:K43" si="4">CORREL(B5:B40,$L5:$L40)</f>
        <v>0.5196369382233117</v>
      </c>
      <c r="C43">
        <f t="shared" si="4"/>
        <v>0.48651615139808552</v>
      </c>
      <c r="D43">
        <f t="shared" si="4"/>
        <v>0.6844374579342507</v>
      </c>
      <c r="E43">
        <f t="shared" si="4"/>
        <v>0.86284432856999538</v>
      </c>
      <c r="F43">
        <f t="shared" si="4"/>
        <v>0.66260153930548327</v>
      </c>
      <c r="G43">
        <f t="shared" si="4"/>
        <v>0.67753979324177727</v>
      </c>
      <c r="H43">
        <f t="shared" si="4"/>
        <v>0.82396543781371911</v>
      </c>
      <c r="I43">
        <f t="shared" si="4"/>
        <v>0.69228930061308114</v>
      </c>
      <c r="J43">
        <f t="shared" si="4"/>
        <v>0.72630003241718366</v>
      </c>
      <c r="K43">
        <f t="shared" si="4"/>
        <v>0.6160091556703472</v>
      </c>
    </row>
    <row r="44" spans="1:14">
      <c r="A44" t="s">
        <v>6</v>
      </c>
      <c r="B44">
        <f>AVERAGE(B43:K43)</f>
        <v>0.67521401351872345</v>
      </c>
      <c r="L44" s="5">
        <f>VAR(L5:L40)</f>
        <v>24.342857142857142</v>
      </c>
      <c r="M44" s="6" t="s">
        <v>8</v>
      </c>
      <c r="N44" s="6"/>
    </row>
    <row r="45" spans="1:14">
      <c r="A45" t="s">
        <v>7</v>
      </c>
      <c r="B45">
        <f>VAR(B5:B40)</f>
        <v>0.48253968253968327</v>
      </c>
      <c r="C45">
        <f t="shared" ref="C45:K45" si="5">VAR(C5:C40)</f>
        <v>0.42857142857142855</v>
      </c>
      <c r="D45">
        <f t="shared" si="5"/>
        <v>0.72063492063492085</v>
      </c>
      <c r="E45">
        <f t="shared" si="5"/>
        <v>0.44444444444444409</v>
      </c>
      <c r="F45">
        <f t="shared" si="5"/>
        <v>0.75873015873015837</v>
      </c>
      <c r="G45">
        <f t="shared" si="5"/>
        <v>0.69206349206349227</v>
      </c>
      <c r="H45">
        <f t="shared" si="5"/>
        <v>0.52063492063492078</v>
      </c>
      <c r="I45">
        <f t="shared" si="5"/>
        <v>0.34285714285714286</v>
      </c>
      <c r="J45">
        <f t="shared" si="5"/>
        <v>0.7142857142857143</v>
      </c>
      <c r="K45">
        <f t="shared" si="5"/>
        <v>0.31111111111111184</v>
      </c>
      <c r="L45" s="7">
        <f>SUM(B45:K45)</f>
        <v>5.4158730158730171</v>
      </c>
      <c r="M45" s="8" t="s">
        <v>9</v>
      </c>
      <c r="N45" s="8"/>
    </row>
    <row r="48" spans="1:14">
      <c r="L48" t="s">
        <v>10</v>
      </c>
    </row>
    <row r="49" spans="12:14" ht="43.5">
      <c r="L49" s="4" t="s">
        <v>11</v>
      </c>
      <c r="M49" s="4" t="s">
        <v>12</v>
      </c>
      <c r="N49" s="9" t="s">
        <v>13</v>
      </c>
    </row>
    <row r="50" spans="12:14">
      <c r="L50">
        <v>0.6</v>
      </c>
      <c r="M50">
        <f>(11/10*(1-L45/L44))</f>
        <v>0.85526864893062071</v>
      </c>
      <c r="N50" t="str">
        <f>IF(M50&gt;L50,"Reliabel","In Reliabel ")</f>
        <v>Reliabel</v>
      </c>
    </row>
  </sheetData>
  <mergeCells count="4">
    <mergeCell ref="A3:A4"/>
    <mergeCell ref="B3:K3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 Putri Herman</dc:creator>
  <cp:lastModifiedBy>Nadya Putri Herman</cp:lastModifiedBy>
  <dcterms:created xsi:type="dcterms:W3CDTF">2023-05-05T18:43:11Z</dcterms:created>
  <dcterms:modified xsi:type="dcterms:W3CDTF">2023-05-06T06:43:59Z</dcterms:modified>
</cp:coreProperties>
</file>